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<sst xmlns="http://schemas.openxmlformats.org/spreadsheetml/2006/main" count="46" uniqueCount="25">
  <si>
    <t>山东恒泰车桥10月份钢材计划</t>
  </si>
  <si>
    <t>序号</t>
  </si>
  <si>
    <t>产品型号</t>
  </si>
  <si>
    <t>材质</t>
  </si>
  <si>
    <t>规格</t>
  </si>
  <si>
    <t>倍尺</t>
  </si>
  <si>
    <t>定尺</t>
  </si>
  <si>
    <t>钢材数量</t>
  </si>
  <si>
    <t>4E</t>
  </si>
  <si>
    <t>50#</t>
  </si>
  <si>
    <t>Φ140</t>
  </si>
  <si>
    <t>8N</t>
  </si>
  <si>
    <t>Φ130</t>
  </si>
  <si>
    <t>合计</t>
  </si>
  <si>
    <t>00A0</t>
  </si>
  <si>
    <t>40Cr</t>
  </si>
  <si>
    <t>Φ95</t>
  </si>
  <si>
    <t>03A0</t>
  </si>
  <si>
    <t>Φ100</t>
  </si>
  <si>
    <t>DY011</t>
  </si>
  <si>
    <t>42CrMo</t>
  </si>
  <si>
    <t>K59Q0</t>
  </si>
  <si>
    <t>K26B0</t>
  </si>
  <si>
    <t>45--10</t>
  </si>
  <si>
    <t>D848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</si>
</sst>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方正小标宋简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6"/>
  <sheetViews>
    <sheetView tabSelected="1" workbookViewId="0">
      <selection activeCell="L6" sqref="L6"/>
    </sheetView>
  </sheetViews>
  <sheetFormatPr defaultColWidth="9" defaultRowHeight="14.25"/>
  <cols>
    <col min="1" max="1" width="4.625" style="1" customWidth="1"/>
    <col min="2" max="2" width="10.5" style="1" customWidth="1"/>
    <col min="3" max="3" width="11.125" style="1" customWidth="1"/>
    <col min="4" max="5" width="12.25" style="1" customWidth="1"/>
    <col min="6" max="6" width="11.875" style="1" customWidth="1"/>
    <col min="7" max="7" width="12.875" style="1" customWidth="1"/>
    <col min="8" max="8" width="13" style="1" hidden="1" customWidth="1"/>
    <col min="9" max="10" width="9" style="1" hidden="1" customWidth="1"/>
    <col min="11" max="16378" width="9" style="1"/>
    <col min="16379" max="16380" width="9" style="3"/>
  </cols>
  <sheetData>
    <row r="1" s="1" customFormat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/>
      <c r="B2" s="5"/>
      <c r="C2" s="5"/>
      <c r="D2" s="5"/>
      <c r="E2" s="5"/>
      <c r="F2" s="5"/>
      <c r="G2" s="5"/>
    </row>
    <row r="3" s="1" customFormat="1" ht="32" customHeight="1" spans="1:7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="1" customFormat="1" ht="32" customHeight="1" spans="1:9">
      <c r="A4" s="6">
        <v>2</v>
      </c>
      <c r="B4" s="6" t="s">
        <v>8</v>
      </c>
      <c r="C4" s="6" t="s">
        <v>9</v>
      </c>
      <c r="D4" s="7" t="s">
        <v>10</v>
      </c>
      <c r="E4" s="7">
        <v>1035</v>
      </c>
      <c r="F4" s="7">
        <v>7270</v>
      </c>
      <c r="G4" s="8">
        <v>50</v>
      </c>
      <c r="H4" s="1">
        <v>120</v>
      </c>
      <c r="I4" s="1">
        <f t="shared" ref="I4:I6" si="0">H4*G4</f>
        <v>6000</v>
      </c>
    </row>
    <row r="5" s="1" customFormat="1" ht="32" customHeight="1" spans="1:9">
      <c r="A5" s="6">
        <v>3</v>
      </c>
      <c r="B5" s="6" t="s">
        <v>11</v>
      </c>
      <c r="C5" s="6" t="s">
        <v>9</v>
      </c>
      <c r="D5" s="7" t="s">
        <v>12</v>
      </c>
      <c r="E5" s="7">
        <v>965</v>
      </c>
      <c r="F5" s="7">
        <v>7740</v>
      </c>
      <c r="G5" s="8">
        <v>130</v>
      </c>
      <c r="H5" s="1">
        <v>120</v>
      </c>
      <c r="I5" s="1">
        <f t="shared" si="0"/>
        <v>15600</v>
      </c>
    </row>
    <row r="6" s="1" customFormat="1" ht="32" customHeight="1" spans="1:9">
      <c r="A6" s="6">
        <v>5</v>
      </c>
      <c r="B6" s="6">
        <v>153</v>
      </c>
      <c r="C6" s="6" t="s">
        <v>9</v>
      </c>
      <c r="D6" s="7" t="s">
        <v>12</v>
      </c>
      <c r="E6" s="7">
        <v>1140</v>
      </c>
      <c r="F6" s="7">
        <v>8000</v>
      </c>
      <c r="G6" s="8">
        <v>150</v>
      </c>
      <c r="H6" s="1">
        <v>120</v>
      </c>
      <c r="I6" s="1">
        <f t="shared" si="0"/>
        <v>18000</v>
      </c>
    </row>
    <row r="7" s="1" customFormat="1" ht="32" customHeight="1" spans="1:10">
      <c r="A7" s="9" t="s">
        <v>13</v>
      </c>
      <c r="B7" s="9"/>
      <c r="C7" s="9"/>
      <c r="D7" s="9"/>
      <c r="E7" s="9"/>
      <c r="F7" s="9"/>
      <c r="G7" s="9">
        <f>SUM(G4:G6)</f>
        <v>330</v>
      </c>
      <c r="H7" s="10"/>
      <c r="I7" s="1">
        <f>SUM(I4:I6)</f>
        <v>39600</v>
      </c>
      <c r="J7" s="1" t="e">
        <f>#REF!+I7</f>
        <v>#REF!</v>
      </c>
    </row>
    <row r="8" s="2" customFormat="1" ht="32" customHeight="1" spans="1:8">
      <c r="A8" s="6" t="s">
        <v>1</v>
      </c>
      <c r="B8" s="7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10"/>
    </row>
    <row r="9" s="2" customFormat="1" ht="32" customHeight="1" spans="1:8">
      <c r="A9" s="6">
        <v>1</v>
      </c>
      <c r="B9" s="6" t="s">
        <v>14</v>
      </c>
      <c r="C9" s="6" t="s">
        <v>15</v>
      </c>
      <c r="D9" s="7" t="s">
        <v>16</v>
      </c>
      <c r="E9" s="6">
        <v>910</v>
      </c>
      <c r="F9" s="6">
        <v>7300</v>
      </c>
      <c r="G9" s="9">
        <v>110</v>
      </c>
      <c r="H9" s="10"/>
    </row>
    <row r="10" s="2" customFormat="1" ht="32" customHeight="1" spans="1:8">
      <c r="A10" s="6">
        <v>2</v>
      </c>
      <c r="B10" s="6" t="s">
        <v>17</v>
      </c>
      <c r="C10" s="6" t="s">
        <v>15</v>
      </c>
      <c r="D10" s="7" t="s">
        <v>18</v>
      </c>
      <c r="E10" s="6">
        <v>975</v>
      </c>
      <c r="F10" s="6">
        <v>7820</v>
      </c>
      <c r="G10" s="9">
        <v>100</v>
      </c>
      <c r="H10" s="10"/>
    </row>
    <row r="11" s="2" customFormat="1" ht="32" customHeight="1" spans="1:8">
      <c r="A11" s="6">
        <v>3</v>
      </c>
      <c r="B11" s="6" t="s">
        <v>19</v>
      </c>
      <c r="C11" s="6" t="s">
        <v>20</v>
      </c>
      <c r="D11" s="7" t="s">
        <v>10</v>
      </c>
      <c r="E11" s="6">
        <v>1025</v>
      </c>
      <c r="F11" s="6">
        <v>7200</v>
      </c>
      <c r="G11" s="9">
        <v>230</v>
      </c>
      <c r="H11" s="10" t="e">
        <f>#REF!+#REF!</f>
        <v>#REF!</v>
      </c>
    </row>
    <row r="12" s="2" customFormat="1" ht="32" customHeight="1" spans="1:8">
      <c r="A12" s="6">
        <v>4</v>
      </c>
      <c r="B12" s="6" t="s">
        <v>21</v>
      </c>
      <c r="C12" s="6" t="s">
        <v>20</v>
      </c>
      <c r="D12" s="7" t="s">
        <v>10</v>
      </c>
      <c r="E12" s="6">
        <v>1010</v>
      </c>
      <c r="F12" s="6">
        <v>7090</v>
      </c>
      <c r="G12" s="9">
        <v>70</v>
      </c>
      <c r="H12" s="10"/>
    </row>
    <row r="13" s="1" customFormat="1" ht="32" customHeight="1" spans="1:16380">
      <c r="A13" s="6">
        <v>5</v>
      </c>
      <c r="B13" s="6" t="s">
        <v>22</v>
      </c>
      <c r="C13" s="6" t="s">
        <v>20</v>
      </c>
      <c r="D13" s="7" t="s">
        <v>10</v>
      </c>
      <c r="E13" s="7">
        <v>1110</v>
      </c>
      <c r="F13" s="7">
        <v>7790</v>
      </c>
      <c r="G13" s="8">
        <v>60</v>
      </c>
      <c r="H13" s="11"/>
      <c r="XEY13" s="3"/>
      <c r="XEZ13" s="3"/>
    </row>
    <row r="14" s="1" customFormat="1" ht="32" customHeight="1" spans="1:16380">
      <c r="A14" s="6">
        <v>6</v>
      </c>
      <c r="B14" s="12" t="s">
        <v>23</v>
      </c>
      <c r="C14" s="6" t="s">
        <v>20</v>
      </c>
      <c r="D14" s="7" t="s">
        <v>10</v>
      </c>
      <c r="E14" s="7">
        <v>1165</v>
      </c>
      <c r="F14" s="7">
        <v>7010</v>
      </c>
      <c r="G14" s="8">
        <v>60</v>
      </c>
      <c r="H14" s="11"/>
      <c r="XEY14" s="3"/>
      <c r="XEZ14" s="3"/>
    </row>
    <row r="15" s="1" customFormat="1" ht="32" customHeight="1" spans="1:16380">
      <c r="A15" s="6">
        <v>7</v>
      </c>
      <c r="B15" s="12" t="s">
        <v>24</v>
      </c>
      <c r="C15" s="6" t="s">
        <v>20</v>
      </c>
      <c r="D15" s="7" t="s">
        <v>10</v>
      </c>
      <c r="E15" s="7">
        <v>1165</v>
      </c>
      <c r="F15" s="7">
        <v>7010</v>
      </c>
      <c r="G15" s="8">
        <v>40</v>
      </c>
      <c r="H15" s="11" t="e">
        <f>#REF!+#REF!+#REF!+#REF!+#REF!</f>
        <v>#REF!</v>
      </c>
      <c r="XEY15" s="3"/>
      <c r="XEZ15" s="3"/>
    </row>
    <row r="16" s="1" customFormat="1" ht="32" customHeight="1" spans="1:16380">
      <c r="A16" s="9" t="s">
        <v>13</v>
      </c>
      <c r="B16" s="9"/>
      <c r="C16" s="9"/>
      <c r="D16" s="9"/>
      <c r="E16" s="9"/>
      <c r="F16" s="9"/>
      <c r="G16" s="9">
        <f>SUM(G9:G15)</f>
        <v>670</v>
      </c>
      <c r="XEY16" s="3"/>
      <c r="XEZ16" s="3"/>
    </row>
  </sheetData>
  <mergeCells count="4">
    <mergeCell ref="A1:G1"/>
    <mergeCell ref="A2:G2"/>
    <mergeCell ref="A7:F7"/>
    <mergeCell ref="A16:F1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</cp:lastModifiedBy>
  <dcterms:created xsi:type="dcterms:W3CDTF">2020-10-09T06:00:00Z</dcterms:created>
  <dcterms:modified xsi:type="dcterms:W3CDTF">2020-10-09T06:54:13Z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